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2" i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L196" i="1"/>
  <c r="H81" i="1"/>
  <c r="G119" i="1"/>
  <c r="G62" i="1"/>
  <c r="I81" i="1"/>
  <c r="F43" i="1"/>
  <c r="J43" i="1"/>
  <c r="H62" i="1"/>
  <c r="J81" i="1"/>
  <c r="G81" i="1"/>
  <c r="H100" i="1"/>
  <c r="J119" i="1"/>
  <c r="I138" i="1"/>
  <c r="G157" i="1"/>
  <c r="I176" i="1"/>
  <c r="G195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<sst xmlns="http://schemas.openxmlformats.org/spreadsheetml/2006/main" count="227" uniqueCount="67">
  <si>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</si>
  <si>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</si>
  <si>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</si>
  <si>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</si>
  <si>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</si>
  <si>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</si>
  <si>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</si>
  <si>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</si>
  <si>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</si>
  <si>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</si>
  <si>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</si>
  <si>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</si>
  <si>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</si>
  <si>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</si>
  <si>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</si>
  <si>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</si>
  <si>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</si>
  <si>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</si>
  <si>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</si>
  <si>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</si>
  <si>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</si>
  <si>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</si>
  <si>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</si>
  <si>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</si>
  <si>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</si>
  <si>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</si>
  <si>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</si>
  <si>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</si>
  <si>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</si>
  <si>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</si>
  <si>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</si>
  <si>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</si>
  <si>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</si>
  <si>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</si>
  <si>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</si>
  <si>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</si>
  <si>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</si>
  <si>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</si>
  <si>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</si>
  <si>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АЛЕКСАНДРОВА И.С.</t>
  </si>
  <si>
    <t>202.1/293</t>
  </si>
  <si>
    <t>Чай с сахаром</t>
  </si>
  <si>
    <t>Хлеб пшеничный</t>
  </si>
  <si>
    <t>Рис по-восточному 150, мясо (свинина) тушеное с овощами в соусе 25/65</t>
  </si>
  <si>
    <t>334/256</t>
  </si>
  <si>
    <t>Компот из ягод</t>
  </si>
  <si>
    <t>Каша вязкая молочная "Дружба" 200, яйца вареные 40, сыр (порциями) 10</t>
  </si>
  <si>
    <t>175/209/15</t>
  </si>
  <si>
    <t>Кофейный напиток с молоком</t>
  </si>
  <si>
    <t>Каша рассыпчатая гречневая 150, гуляш из говядины 20/70</t>
  </si>
  <si>
    <t>171.1/246</t>
  </si>
  <si>
    <t>Картофельное пюре 150, тефтели мясные (фарш свиной, куриный) с рисом в томатно-сметанном соусе 50/50</t>
  </si>
  <si>
    <t>128/279</t>
  </si>
  <si>
    <t>Чай с лимоном</t>
  </si>
  <si>
    <t>Плов из птицы 150/25</t>
  </si>
  <si>
    <t>Яблоко мытое</t>
  </si>
  <si>
    <t>Макаронные изделия отварные 150, котлета "Домашняя"(фарш свиной, куриный) с томатным соусом 50/50</t>
  </si>
  <si>
    <t>202.1/270</t>
  </si>
  <si>
    <t>184/12</t>
  </si>
  <si>
    <t>Булгур отварной с маслом 150, мясо (свинина) тушеное с овощами в соусе 25/65</t>
  </si>
  <si>
    <t>323/256</t>
  </si>
  <si>
    <t>128/253</t>
  </si>
  <si>
    <t>Макаронные изделия отварные 150, голень куриная, запеченая с томатным соусом 100</t>
  </si>
  <si>
    <t>Компот из сухофруктов</t>
  </si>
  <si>
    <t>Картофельное пюре 150, рыба тушеная с овощами (минтай) 25/75</t>
  </si>
  <si>
    <t>Каша молочная пшеничная вязкая 180, булочка сладкая 80</t>
  </si>
  <si>
    <t>МОАУ "Гимназия № 2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</si>
</sst>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9" sqref="E1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39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250</v>
      </c>
      <c r="G6" s="40">
        <v>14</v>
      </c>
      <c r="H6" s="40">
        <v>18</v>
      </c>
      <c r="I6" s="40">
        <v>43</v>
      </c>
      <c r="J6" s="40">
        <v>384</v>
      </c>
      <c r="K6" s="41" t="s">
        <v>40</v>
      </c>
      <c r="L6" s="40">
        <v>68.290000000000006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/>
      <c r="H8" s="43"/>
      <c r="I8" s="43">
        <v>10</v>
      </c>
      <c r="J8" s="43">
        <v>39</v>
      </c>
      <c r="K8" s="44">
        <v>430</v>
      </c>
      <c r="L8" s="43">
        <v>3.33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4</v>
      </c>
      <c r="H9" s="43"/>
      <c r="I9" s="43">
        <v>25</v>
      </c>
      <c r="J9" s="43">
        <v>118</v>
      </c>
      <c r="K9" s="44">
        <v>1</v>
      </c>
      <c r="L9" s="43">
        <v>3.75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18</v>
      </c>
      <c r="I13" s="19">
        <f t="shared" si="0"/>
        <v>78</v>
      </c>
      <c r="J13" s="19">
        <f t="shared" si="0"/>
        <v>541</v>
      </c>
      <c r="K13" s="25"/>
      <c r="L13" s="19">
        <f t="shared" ref="L13" si="1">SUM(L6:L12)</f>
        <v>75.37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18</v>
      </c>
      <c r="H24" s="32">
        <f t="shared" si="4"/>
        <v>18</v>
      </c>
      <c r="I24" s="32">
        <f t="shared" si="4"/>
        <v>78</v>
      </c>
      <c r="J24" s="32">
        <f t="shared" si="4"/>
        <v>541</v>
      </c>
      <c r="K24" s="32"/>
      <c r="L24" s="32">
        <f t="shared" ref="L24" si="5">L13+L23</f>
        <v>75.37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240</v>
      </c>
      <c r="G25" s="40">
        <v>14</v>
      </c>
      <c r="H25" s="40">
        <v>16</v>
      </c>
      <c r="I25" s="40">
        <v>43</v>
      </c>
      <c r="J25" s="40">
        <v>370</v>
      </c>
      <c r="K25" s="41" t="s">
        <v>44</v>
      </c>
      <c r="L25" s="40">
        <v>60.37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/>
      <c r="H27" s="43"/>
      <c r="I27" s="43">
        <v>10</v>
      </c>
      <c r="J27" s="43">
        <v>39</v>
      </c>
      <c r="K27" s="44">
        <v>344</v>
      </c>
      <c r="L27" s="43">
        <v>10.5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60</v>
      </c>
      <c r="G28" s="43">
        <v>5</v>
      </c>
      <c r="H28" s="43"/>
      <c r="I28" s="43">
        <v>30</v>
      </c>
      <c r="J28" s="43">
        <v>142</v>
      </c>
      <c r="K28" s="44">
        <v>1</v>
      </c>
      <c r="L28" s="43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</v>
      </c>
      <c r="H32" s="19">
        <f t="shared" ref="H32" si="7">SUM(H25:H31)</f>
        <v>16</v>
      </c>
      <c r="I32" s="19">
        <f t="shared" ref="I32" si="8">SUM(I25:I31)</f>
        <v>83</v>
      </c>
      <c r="J32" s="19">
        <f t="shared" ref="J32:L32" si="9">SUM(J25:J31)</f>
        <v>551</v>
      </c>
      <c r="K32" s="25"/>
      <c r="L32" s="19">
        <f t="shared" si="9"/>
        <v>75.37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19</v>
      </c>
      <c r="H43" s="32">
        <f t="shared" ref="H43" si="15">H32+H42</f>
        <v>16</v>
      </c>
      <c r="I43" s="32">
        <f t="shared" ref="I43" si="16">I32+I42</f>
        <v>83</v>
      </c>
      <c r="J43" s="32">
        <f t="shared" ref="J43:L43" si="17">J32+J42</f>
        <v>551</v>
      </c>
      <c r="K43" s="32"/>
      <c r="L43" s="32">
        <f t="shared" si="17"/>
        <v>75.37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250</v>
      </c>
      <c r="G44" s="40">
        <v>14</v>
      </c>
      <c r="H44" s="40">
        <v>16</v>
      </c>
      <c r="I44" s="40">
        <v>45</v>
      </c>
      <c r="J44" s="40">
        <v>374</v>
      </c>
      <c r="K44" s="41" t="s">
        <v>47</v>
      </c>
      <c r="L44" s="40">
        <v>62.05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1</v>
      </c>
      <c r="H46" s="43">
        <v>1</v>
      </c>
      <c r="I46" s="43">
        <v>13</v>
      </c>
      <c r="J46" s="43">
        <v>65</v>
      </c>
      <c r="K46" s="44">
        <v>379</v>
      </c>
      <c r="L46" s="43">
        <v>9.57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4</v>
      </c>
      <c r="H47" s="43"/>
      <c r="I47" s="43">
        <v>25</v>
      </c>
      <c r="J47" s="43">
        <v>118</v>
      </c>
      <c r="K47" s="44">
        <v>1</v>
      </c>
      <c r="L47" s="43">
        <v>3.75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17</v>
      </c>
      <c r="I51" s="19">
        <f t="shared" ref="I51" si="20">SUM(I44:I50)</f>
        <v>83</v>
      </c>
      <c r="J51" s="19">
        <f t="shared" ref="J51:L51" si="21">SUM(J44:J50)</f>
        <v>557</v>
      </c>
      <c r="K51" s="25"/>
      <c r="L51" s="19">
        <f t="shared" si="21"/>
        <v>75.37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19</v>
      </c>
      <c r="H62" s="32">
        <f t="shared" ref="H62" si="27">H51+H61</f>
        <v>17</v>
      </c>
      <c r="I62" s="32">
        <f t="shared" ref="I62" si="28">I51+I61</f>
        <v>83</v>
      </c>
      <c r="J62" s="32">
        <f t="shared" ref="J62:L62" si="29">J51+J61</f>
        <v>557</v>
      </c>
      <c r="K62" s="32"/>
      <c r="L62" s="32">
        <f t="shared" si="29"/>
        <v>75.37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240</v>
      </c>
      <c r="G63" s="40">
        <v>14</v>
      </c>
      <c r="H63" s="40">
        <v>17</v>
      </c>
      <c r="I63" s="40">
        <v>34</v>
      </c>
      <c r="J63" s="40">
        <v>343</v>
      </c>
      <c r="K63" s="41" t="s">
        <v>50</v>
      </c>
      <c r="L63" s="40">
        <v>67.540000000000006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/>
      <c r="H65" s="43"/>
      <c r="I65" s="43">
        <v>10</v>
      </c>
      <c r="J65" s="43">
        <v>39</v>
      </c>
      <c r="K65" s="44">
        <v>430</v>
      </c>
      <c r="L65" s="43">
        <v>3.33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60</v>
      </c>
      <c r="G66" s="43">
        <v>5</v>
      </c>
      <c r="H66" s="43"/>
      <c r="I66" s="43">
        <v>30</v>
      </c>
      <c r="J66" s="43">
        <v>142</v>
      </c>
      <c r="K66" s="44">
        <v>1</v>
      </c>
      <c r="L66" s="43">
        <v>4.5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74</v>
      </c>
      <c r="J70" s="19">
        <f t="shared" ref="J70:L70" si="33">SUM(J63:J69)</f>
        <v>524</v>
      </c>
      <c r="K70" s="25"/>
      <c r="L70" s="19">
        <f t="shared" si="33"/>
        <v>75.37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19</v>
      </c>
      <c r="H81" s="32">
        <f t="shared" ref="H81" si="39">H70+H80</f>
        <v>17</v>
      </c>
      <c r="I81" s="32">
        <f t="shared" ref="I81" si="40">I70+I80</f>
        <v>74</v>
      </c>
      <c r="J81" s="32">
        <f t="shared" ref="J81:L81" si="41">J70+J80</f>
        <v>524</v>
      </c>
      <c r="K81" s="32"/>
      <c r="L81" s="32">
        <f t="shared" si="41"/>
        <v>75.37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250</v>
      </c>
      <c r="G82" s="40">
        <v>14</v>
      </c>
      <c r="H82" s="40">
        <v>19</v>
      </c>
      <c r="I82" s="40">
        <v>41</v>
      </c>
      <c r="J82" s="40">
        <v>391</v>
      </c>
      <c r="K82" s="41" t="s">
        <v>52</v>
      </c>
      <c r="L82" s="40">
        <v>64.290000000000006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/>
      <c r="H84" s="43"/>
      <c r="I84" s="43">
        <v>10</v>
      </c>
      <c r="J84" s="43">
        <v>43</v>
      </c>
      <c r="K84" s="44">
        <v>377</v>
      </c>
      <c r="L84" s="43">
        <v>7.33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4</v>
      </c>
      <c r="H85" s="43"/>
      <c r="I85" s="43">
        <v>25</v>
      </c>
      <c r="J85" s="43">
        <v>118</v>
      </c>
      <c r="K85" s="44">
        <v>1</v>
      </c>
      <c r="L85" s="43">
        <v>3.75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76</v>
      </c>
      <c r="J89" s="19">
        <f t="shared" ref="J89:L89" si="45">SUM(J82:J88)</f>
        <v>552</v>
      </c>
      <c r="K89" s="25"/>
      <c r="L89" s="19">
        <f t="shared" si="45"/>
        <v>75.37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18</v>
      </c>
      <c r="H100" s="32">
        <f t="shared" ref="H100" si="51">H89+H99</f>
        <v>19</v>
      </c>
      <c r="I100" s="32">
        <f t="shared" ref="I100" si="52">I89+I99</f>
        <v>76</v>
      </c>
      <c r="J100" s="32">
        <f t="shared" ref="J100:L100" si="53">J89+J99</f>
        <v>552</v>
      </c>
      <c r="K100" s="32"/>
      <c r="L100" s="32">
        <f t="shared" si="53"/>
        <v>75.37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175</v>
      </c>
      <c r="G101" s="40">
        <v>14</v>
      </c>
      <c r="H101" s="40">
        <v>16</v>
      </c>
      <c r="I101" s="40">
        <v>38</v>
      </c>
      <c r="J101" s="40">
        <v>345</v>
      </c>
      <c r="K101" s="41">
        <v>311</v>
      </c>
      <c r="L101" s="40">
        <v>46.26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/>
      <c r="H103" s="43"/>
      <c r="I103" s="43">
        <v>10</v>
      </c>
      <c r="J103" s="43">
        <v>39</v>
      </c>
      <c r="K103" s="44">
        <v>430</v>
      </c>
      <c r="L103" s="43">
        <v>3.33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</v>
      </c>
      <c r="H104" s="43"/>
      <c r="I104" s="43">
        <v>15</v>
      </c>
      <c r="J104" s="43">
        <v>71</v>
      </c>
      <c r="K104" s="44">
        <v>1</v>
      </c>
      <c r="L104" s="43">
        <v>2.25</v>
      </c>
    </row>
    <row r="105" spans="1:12" ht="15" x14ac:dyDescent="0.25">
      <c r="A105" s="23"/>
      <c r="B105" s="15"/>
      <c r="C105" s="11"/>
      <c r="D105" s="7" t="s">
        <v>24</v>
      </c>
      <c r="E105" s="42" t="s">
        <v>55</v>
      </c>
      <c r="F105" s="43">
        <v>100</v>
      </c>
      <c r="G105" s="43"/>
      <c r="H105" s="43"/>
      <c r="I105" s="43">
        <v>9</v>
      </c>
      <c r="J105" s="43">
        <v>41</v>
      </c>
      <c r="K105" s="44"/>
      <c r="L105" s="43">
        <v>23.53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16</v>
      </c>
      <c r="H108" s="19">
        <f t="shared" si="54"/>
        <v>16</v>
      </c>
      <c r="I108" s="19">
        <f t="shared" si="54"/>
        <v>72</v>
      </c>
      <c r="J108" s="19">
        <f t="shared" si="54"/>
        <v>496</v>
      </c>
      <c r="K108" s="25"/>
      <c r="L108" s="19">
        <f t="shared" ref="L108" si="55">SUM(L101:L107)</f>
        <v>75.37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505</v>
      </c>
      <c r="G119" s="32">
        <f t="shared" ref="G119" si="58">G108+G118</f>
        <v>16</v>
      </c>
      <c r="H119" s="32">
        <f t="shared" ref="H119" si="59">H108+H118</f>
        <v>16</v>
      </c>
      <c r="I119" s="32">
        <f t="shared" ref="I119" si="60">I108+I118</f>
        <v>72</v>
      </c>
      <c r="J119" s="32">
        <f t="shared" ref="J119:L119" si="61">J108+J118</f>
        <v>496</v>
      </c>
      <c r="K119" s="32"/>
      <c r="L119" s="32">
        <f t="shared" si="61"/>
        <v>75.37</v>
      </c>
    </row>
    <row r="120" spans="1:12" ht="38.2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250</v>
      </c>
      <c r="G120" s="40">
        <v>13</v>
      </c>
      <c r="H120" s="40">
        <v>18</v>
      </c>
      <c r="I120" s="40">
        <v>29</v>
      </c>
      <c r="J120" s="40">
        <v>333</v>
      </c>
      <c r="K120" s="41" t="s">
        <v>57</v>
      </c>
      <c r="L120" s="40">
        <v>66.78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1</v>
      </c>
      <c r="H122" s="43"/>
      <c r="I122" s="43">
        <v>20</v>
      </c>
      <c r="J122" s="43">
        <v>86</v>
      </c>
      <c r="K122" s="44">
        <v>349</v>
      </c>
      <c r="L122" s="43">
        <v>4.84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4</v>
      </c>
      <c r="H123" s="43"/>
      <c r="I123" s="43">
        <v>25</v>
      </c>
      <c r="J123" s="43">
        <v>118</v>
      </c>
      <c r="K123" s="44">
        <v>1</v>
      </c>
      <c r="L123" s="43">
        <v>3.75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</v>
      </c>
      <c r="H127" s="19">
        <f t="shared" si="62"/>
        <v>18</v>
      </c>
      <c r="I127" s="19">
        <f t="shared" si="62"/>
        <v>74</v>
      </c>
      <c r="J127" s="19">
        <f t="shared" si="62"/>
        <v>537</v>
      </c>
      <c r="K127" s="25"/>
      <c r="L127" s="19">
        <f t="shared" ref="L127" si="63">SUM(L120:L126)</f>
        <v>75.37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18</v>
      </c>
      <c r="H138" s="32">
        <f t="shared" ref="H138" si="67">H127+H137</f>
        <v>18</v>
      </c>
      <c r="I138" s="32">
        <f t="shared" ref="I138" si="68">I127+I137</f>
        <v>74</v>
      </c>
      <c r="J138" s="32">
        <f t="shared" ref="J138:L138" si="69">J127+J137</f>
        <v>537</v>
      </c>
      <c r="K138" s="32"/>
      <c r="L138" s="32">
        <f t="shared" si="69"/>
        <v>75.37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260</v>
      </c>
      <c r="G139" s="40">
        <v>15</v>
      </c>
      <c r="H139" s="40">
        <v>16</v>
      </c>
      <c r="I139" s="40">
        <v>37</v>
      </c>
      <c r="J139" s="40">
        <v>357</v>
      </c>
      <c r="K139" s="41" t="s">
        <v>58</v>
      </c>
      <c r="L139" s="40">
        <v>68.290000000000006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/>
      <c r="H141" s="43"/>
      <c r="I141" s="43">
        <v>10</v>
      </c>
      <c r="J141" s="43">
        <v>39</v>
      </c>
      <c r="K141" s="44">
        <v>430</v>
      </c>
      <c r="L141" s="43">
        <v>3.33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4</v>
      </c>
      <c r="H142" s="43"/>
      <c r="I142" s="43">
        <v>25</v>
      </c>
      <c r="J142" s="43">
        <v>118</v>
      </c>
      <c r="K142" s="44">
        <v>1</v>
      </c>
      <c r="L142" s="43">
        <v>3.75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19</v>
      </c>
      <c r="H146" s="19">
        <f t="shared" si="70"/>
        <v>16</v>
      </c>
      <c r="I146" s="19">
        <f t="shared" si="70"/>
        <v>72</v>
      </c>
      <c r="J146" s="19">
        <f t="shared" si="70"/>
        <v>514</v>
      </c>
      <c r="K146" s="25"/>
      <c r="L146" s="19">
        <f t="shared" ref="L146" si="71">SUM(L139:L145)</f>
        <v>75.37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510</v>
      </c>
      <c r="G157" s="32">
        <f t="shared" ref="G157" si="74">G146+G156</f>
        <v>19</v>
      </c>
      <c r="H157" s="32">
        <f t="shared" ref="H157" si="75">H146+H156</f>
        <v>16</v>
      </c>
      <c r="I157" s="32">
        <f t="shared" ref="I157" si="76">I146+I156</f>
        <v>72</v>
      </c>
      <c r="J157" s="32">
        <f t="shared" ref="J157:L157" si="77">J146+J156</f>
        <v>514</v>
      </c>
      <c r="K157" s="32"/>
      <c r="L157" s="32">
        <f t="shared" si="77"/>
        <v>75.37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240</v>
      </c>
      <c r="G158" s="40">
        <v>13</v>
      </c>
      <c r="H158" s="40">
        <v>16</v>
      </c>
      <c r="I158" s="40">
        <v>41</v>
      </c>
      <c r="J158" s="40">
        <v>361</v>
      </c>
      <c r="K158" s="41" t="s">
        <v>60</v>
      </c>
      <c r="L158" s="40">
        <v>60.37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/>
      <c r="H160" s="43"/>
      <c r="I160" s="43">
        <v>10</v>
      </c>
      <c r="J160" s="43">
        <v>39</v>
      </c>
      <c r="K160" s="44">
        <v>344</v>
      </c>
      <c r="L160" s="43">
        <v>10.5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60</v>
      </c>
      <c r="G161" s="43">
        <v>5</v>
      </c>
      <c r="H161" s="43"/>
      <c r="I161" s="43">
        <v>30</v>
      </c>
      <c r="J161" s="43">
        <v>142</v>
      </c>
      <c r="K161" s="44">
        <v>1</v>
      </c>
      <c r="L161" s="43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</v>
      </c>
      <c r="H165" s="19">
        <f t="shared" si="78"/>
        <v>16</v>
      </c>
      <c r="I165" s="19">
        <f t="shared" si="78"/>
        <v>81</v>
      </c>
      <c r="J165" s="19">
        <f t="shared" si="78"/>
        <v>542</v>
      </c>
      <c r="K165" s="25"/>
      <c r="L165" s="19">
        <f t="shared" ref="L165" si="79">SUM(L158:L164)</f>
        <v>75.37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18</v>
      </c>
      <c r="H176" s="32">
        <f t="shared" ref="H176" si="83">H165+H175</f>
        <v>16</v>
      </c>
      <c r="I176" s="32">
        <f t="shared" ref="I176" si="84">I165+I175</f>
        <v>81</v>
      </c>
      <c r="J176" s="32">
        <f t="shared" ref="J176:L176" si="85">J165+J175</f>
        <v>542</v>
      </c>
      <c r="K176" s="32"/>
      <c r="L176" s="32">
        <f t="shared" si="85"/>
        <v>75.37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250</v>
      </c>
      <c r="G177" s="40">
        <v>13</v>
      </c>
      <c r="H177" s="40">
        <v>17</v>
      </c>
      <c r="I177" s="40">
        <v>46</v>
      </c>
      <c r="J177" s="40">
        <v>386</v>
      </c>
      <c r="K177" s="41" t="s">
        <v>61</v>
      </c>
      <c r="L177" s="40">
        <v>68.290000000000006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/>
      <c r="H179" s="43"/>
      <c r="I179" s="43">
        <v>10</v>
      </c>
      <c r="J179" s="43">
        <v>39</v>
      </c>
      <c r="K179" s="44">
        <v>430</v>
      </c>
      <c r="L179" s="43">
        <v>3.33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4</v>
      </c>
      <c r="H180" s="43"/>
      <c r="I180" s="43">
        <v>25</v>
      </c>
      <c r="J180" s="43">
        <v>118</v>
      </c>
      <c r="K180" s="44">
        <v>1</v>
      </c>
      <c r="L180" s="43">
        <v>3.75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</v>
      </c>
      <c r="H184" s="19">
        <f t="shared" si="86"/>
        <v>17</v>
      </c>
      <c r="I184" s="19">
        <f t="shared" si="86"/>
        <v>81</v>
      </c>
      <c r="J184" s="19">
        <f t="shared" si="86"/>
        <v>543</v>
      </c>
      <c r="K184" s="25"/>
      <c r="L184" s="19">
        <f t="shared" ref="L184" si="87">SUM(L177:L183)</f>
        <v>75.37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17</v>
      </c>
      <c r="H195" s="32">
        <f t="shared" ref="H195" si="91">H184+H194</f>
        <v>17</v>
      </c>
      <c r="I195" s="32">
        <f t="shared" ref="I195" si="92">I184+I194</f>
        <v>81</v>
      </c>
      <c r="J195" s="32">
        <f t="shared" ref="J195:L195" si="93">J184+J194</f>
        <v>543</v>
      </c>
      <c r="K195" s="32"/>
      <c r="L195" s="32">
        <f t="shared" si="93"/>
        <v>75.37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18.100000000000001</v>
      </c>
      <c r="H196" s="34">
        <f t="shared" si="94"/>
        <v>17</v>
      </c>
      <c r="I196" s="34">
        <f t="shared" si="94"/>
        <v>77.400000000000006</v>
      </c>
      <c r="J196" s="34">
        <f t="shared" si="94"/>
        <v>535.70000000000005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75.37</v>
      </c>
    </row>
  </sheetData>
  <sheetProtection password="CC09"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2026-08-27T08:10:19Z</cp:lastPrinted>
  <dcterms:created xsi:type="dcterms:W3CDTF">2022-05-16T14:23:56Z</dcterms:created>
  <dcterms:modified xsi:type="dcterms:W3CDTF">2026-09-09T02:35:00Z</dcterms:modified>
</cp:coreProperties>
</file>